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Sheet1!$A$1:$AA$44</definedName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Z38" i="1" l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AA10" i="1"/>
  <c r="AA29" i="1" l="1"/>
  <c r="AA30" i="1"/>
  <c r="AA20" i="1"/>
  <c r="AA37" i="1"/>
  <c r="AA31" i="1"/>
  <c r="AA11" i="1"/>
  <c r="AA21" i="1"/>
  <c r="AA22" i="1"/>
  <c r="AA32" i="1"/>
  <c r="AA33" i="1"/>
  <c r="AA34" i="1"/>
  <c r="AA23" i="1"/>
  <c r="AA35" i="1"/>
  <c r="AA24" i="1"/>
  <c r="AA15" i="1"/>
  <c r="AA25" i="1"/>
  <c r="AA16" i="1"/>
  <c r="AA26" i="1"/>
  <c r="AA17" i="1"/>
  <c r="AA27" i="1"/>
  <c r="AA18" i="1"/>
  <c r="AA12" i="1"/>
  <c r="AA13" i="1"/>
  <c r="AA19" i="1"/>
  <c r="AA8" i="1"/>
  <c r="AA14" i="1"/>
  <c r="AA28" i="1"/>
  <c r="AA9" i="1"/>
  <c r="AA7" i="1"/>
  <c r="AA36" i="1"/>
  <c r="AA38" i="1" l="1"/>
  <c r="D38" i="1"/>
</calcChain>
</file>

<file path=xl/sharedStrings.xml><?xml version="1.0" encoding="utf-8"?>
<sst xmlns="http://schemas.openxmlformats.org/spreadsheetml/2006/main" count="670" uniqueCount="157">
  <si>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</si>
  <si>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</si>
  <si>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</si>
  <si>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</si>
  <si>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</si>
  <si>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</si>
  <si>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</si>
  <si>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</si>
  <si>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</si>
  <si>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</si>
  <si>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</si>
  <si>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</si>
  <si>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</si>
  <si>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</si>
  <si>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</si>
  <si>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</si>
  <si>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</si>
  <si>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</si>
  <si>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</si>
  <si>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</si>
  <si>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</si>
  <si>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</si>
  <si>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</si>
  <si>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</si>
  <si>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</si>
  <si>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</si>
  <si>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</si>
  <si>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</si>
  <si>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</si>
  <si>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</si>
  <si>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</si>
  <si>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</si>
  <si>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</si>
  <si>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</si>
  <si>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</si>
  <si>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</si>
  <si>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</si>
  <si>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</si>
  <si>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</si>
  <si>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</si>
  <si>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</si>
  <si>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</si>
  <si>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</si>
  <si>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</si>
  <si>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</si>
  <si>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</si>
  <si>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</si>
  <si>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</si>
  <si>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</si>
  <si>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</si>
  <si>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</si>
  <si>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</si>
  <si>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</si>
  <si>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</si>
  <si>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</si>
  <si>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</si>
  <si>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</si>
  <si>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</si>
  <si>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</si>
  <si>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</si>
  <si>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</si>
  <si>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</si>
  <si>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</si>
  <si>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</si>
  <si>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</si>
  <si>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</si>
  <si>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</si>
  <si>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</si>
  <si>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</si>
  <si>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</si>
  <si>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</si>
  <si>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</si>
  <si>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</si>
  <si>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</si>
  <si>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</si>
  <si>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</si>
  <si>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</si>
  <si>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</si>
  <si>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</si>
  <si>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</si>
  <si>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</si>
  <si>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</si>
  <si>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</si>
  <si>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</si>
  <si>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</si>
  <si>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</si>
  <si>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</si>
  <si>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</si>
  <si>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</si>
  <si>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</si>
  <si>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</si>
  <si>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</si>
  <si>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</si>
  <si>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</si>
  <si>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</si>
  <si>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</si>
  <si>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</si>
  <si>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</si>
  <si>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</si>
  <si>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</si>
  <si>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</si>
  <si>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</si>
  <si>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</si>
  <si>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</si>
  <si>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</si>
  <si>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</si>
  <si>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</si>
  <si>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</si>
  <si>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</si>
  <si>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</si>
  <si>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</si>
  <si>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</si>
  <si>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</si>
  <si>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</si>
  <si>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</si>
  <si>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</si>
  <si>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</si>
  <si>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</si>
  <si>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</si>
  <si>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</si>
  <si>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</si>
  <si>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</si>
  <si>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</si>
  <si>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</si>
  <si>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</si>
  <si>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</si>
  <si>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</si>
  <si>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</si>
  <si>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</si>
  <si>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</si>
  <si>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</si>
  <si>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</si>
  <si>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</si>
  <si>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</si>
  <si>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</si>
  <si>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</si>
  <si>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</si>
  <si>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</si>
  <si>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</si>
  <si>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</si>
  <si>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</si>
  <si>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</si>
  <si>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</si>
  <si>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</si>
  <si>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</si>
  <si>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</si>
  <si>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</si>
  <si>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</si>
  <si>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</si>
  <si>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</si>
  <si>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</si>
  <si>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</si>
  <si>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</si>
  <si>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</si>
  <si>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</si>
  <si>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</si>
  <si>
    <t>Tham gia ủng hộ đá banh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</si>
</sst>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0" xfId="0" applyFont="1"/>
    <xf numFmtId="0" fontId="7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"/>
  <sheetViews>
    <sheetView tabSelected="1" zoomScale="70" zoomScaleNormal="70" zoomScalePageLayoutView="70" workbookViewId="0">
      <pane ySplit="6" topLeftCell="A7" activePane="bottomLeft" state="frozen"/>
      <selection pane="bottomLeft" activeCell="B7" sqref="B7:AA37"/>
    </sheetView>
  </sheetViews>
  <sheetFormatPr defaultColWidth="2" defaultRowHeight="16.5" x14ac:dyDescent="0.25"/>
  <cols>
    <col min="1" max="1" width="6.7109375" style="1" customWidth="1"/>
    <col min="2" max="2" width="18.85546875" style="1" customWidth="1"/>
    <col min="3" max="3" width="9.85546875" style="1" customWidth="1"/>
    <col min="4" max="9" width="8" style="1" customWidth="1"/>
    <col min="10" max="13" width="8" style="18" customWidth="1"/>
    <col min="14" max="21" width="8" style="1" customWidth="1"/>
    <col min="22" max="22" width="8" style="18" customWidth="1"/>
    <col min="23" max="27" width="8" style="1" customWidth="1"/>
    <col min="28" max="28" width="6.5703125" style="1" customWidth="1"/>
    <col min="29" max="16384" width="2" style="1"/>
  </cols>
  <sheetData>
    <row r="1" spans="1:27" ht="22.5" customHeight="1" x14ac:dyDescent="0.35">
      <c r="A1" s="35"/>
      <c r="B1" s="35"/>
      <c r="C1" s="35"/>
      <c r="D1" s="35"/>
      <c r="E1" s="35"/>
      <c r="F1" s="36" t="s">
        <v>2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7" ht="21" customHeight="1" x14ac:dyDescent="0.3">
      <c r="A2" s="36" t="s">
        <v>3</v>
      </c>
      <c r="B2" s="36"/>
      <c r="C2" s="36"/>
      <c r="D2" s="36"/>
      <c r="E2" s="36"/>
      <c r="F2" s="37" t="s">
        <v>0</v>
      </c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7" ht="5.25" customHeight="1" x14ac:dyDescent="0.3">
      <c r="A3" s="36"/>
      <c r="B3" s="36"/>
      <c r="C3" s="36"/>
      <c r="D3" s="36"/>
      <c r="E3" s="36"/>
      <c r="F3" s="29"/>
      <c r="G3" s="29"/>
      <c r="H3" s="29"/>
      <c r="I3" s="29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30"/>
      <c r="W3" s="29"/>
      <c r="X3" s="29"/>
      <c r="Y3" s="29"/>
      <c r="Z3" s="29"/>
    </row>
    <row r="4" spans="1:27" ht="7.5" customHeight="1" x14ac:dyDescent="0.35">
      <c r="A4" s="31"/>
      <c r="B4" s="31"/>
      <c r="C4" s="31"/>
      <c r="D4" s="31"/>
      <c r="E4" s="31"/>
      <c r="F4" s="31"/>
      <c r="G4" s="31"/>
      <c r="H4" s="31"/>
      <c r="I4" s="31"/>
      <c r="J4" s="32"/>
      <c r="K4" s="32"/>
      <c r="L4" s="32"/>
      <c r="M4" s="32"/>
      <c r="N4" s="31"/>
      <c r="O4" s="31"/>
      <c r="P4" s="31"/>
      <c r="Q4" s="31"/>
      <c r="R4" s="31"/>
      <c r="S4" s="31"/>
      <c r="T4" s="31"/>
      <c r="U4" s="31"/>
      <c r="V4" s="32"/>
      <c r="W4" s="31"/>
      <c r="X4" s="31"/>
      <c r="Y4" s="31"/>
      <c r="Z4" s="31"/>
    </row>
    <row r="5" spans="1:27" ht="18.75" customHeight="1" x14ac:dyDescent="0.3">
      <c r="A5" s="40" t="s">
        <v>133</v>
      </c>
      <c r="B5" s="40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7" ht="281.25" customHeight="1" x14ac:dyDescent="0.25">
      <c r="A6" s="26" t="s">
        <v>1</v>
      </c>
      <c r="B6" s="26" t="s">
        <v>132</v>
      </c>
      <c r="C6" s="26" t="s">
        <v>131</v>
      </c>
      <c r="D6" s="27" t="s">
        <v>141</v>
      </c>
      <c r="E6" s="27" t="s">
        <v>98</v>
      </c>
      <c r="F6" s="27" t="s">
        <v>99</v>
      </c>
      <c r="G6" s="27" t="s">
        <v>138</v>
      </c>
      <c r="H6" s="27" t="s">
        <v>134</v>
      </c>
      <c r="I6" s="27" t="s">
        <v>135</v>
      </c>
      <c r="J6" s="27" t="s">
        <v>154</v>
      </c>
      <c r="K6" s="27" t="s">
        <v>151</v>
      </c>
      <c r="L6" s="27" t="s">
        <v>156</v>
      </c>
      <c r="M6" s="27" t="s">
        <v>153</v>
      </c>
      <c r="N6" s="27" t="s">
        <v>136</v>
      </c>
      <c r="O6" s="27" t="s">
        <v>152</v>
      </c>
      <c r="P6" s="27" t="s">
        <v>143</v>
      </c>
      <c r="Q6" s="27" t="s">
        <v>144</v>
      </c>
      <c r="R6" s="27" t="s">
        <v>137</v>
      </c>
      <c r="S6" s="27" t="s">
        <v>139</v>
      </c>
      <c r="T6" s="27" t="s">
        <v>150</v>
      </c>
      <c r="U6" s="27" t="s">
        <v>140</v>
      </c>
      <c r="V6" s="27" t="s">
        <v>155</v>
      </c>
      <c r="W6" s="27" t="s">
        <v>147</v>
      </c>
      <c r="X6" s="27" t="s">
        <v>149</v>
      </c>
      <c r="Y6" s="27" t="s">
        <v>145</v>
      </c>
      <c r="Z6" s="28" t="s">
        <v>146</v>
      </c>
      <c r="AA6" s="28" t="s">
        <v>97</v>
      </c>
    </row>
    <row r="7" spans="1:27" s="18" customFormat="1" ht="36" customHeight="1" x14ac:dyDescent="0.25">
      <c r="A7" s="22">
        <v>1</v>
      </c>
      <c r="B7" s="13" t="s">
        <v>125</v>
      </c>
      <c r="C7" s="14" t="s">
        <v>18</v>
      </c>
      <c r="D7" s="22"/>
      <c r="E7" s="15" t="s">
        <v>142</v>
      </c>
      <c r="F7" s="22" t="s">
        <v>142</v>
      </c>
      <c r="G7" s="22" t="s">
        <v>142</v>
      </c>
      <c r="H7" s="22" t="s">
        <v>142</v>
      </c>
      <c r="I7" s="16" t="s">
        <v>142</v>
      </c>
      <c r="J7" s="16"/>
      <c r="K7" s="16"/>
      <c r="L7" s="16"/>
      <c r="M7" s="16" t="s">
        <v>142</v>
      </c>
      <c r="N7" s="16" t="s">
        <v>142</v>
      </c>
      <c r="O7" s="16" t="s">
        <v>142</v>
      </c>
      <c r="P7" s="22"/>
      <c r="Q7" s="22"/>
      <c r="R7" s="22"/>
      <c r="S7" s="22" t="s">
        <v>142</v>
      </c>
      <c r="T7" s="22"/>
      <c r="U7" s="22" t="s">
        <v>142</v>
      </c>
      <c r="V7" s="22"/>
      <c r="W7" s="22"/>
      <c r="X7" s="22"/>
      <c r="Y7" s="22"/>
      <c r="Z7" s="17" t="s">
        <v>148</v>
      </c>
      <c r="AA7" s="22">
        <f>COUNTIF(D7:Y7,"X*")+IF(Y7="x",1,0)</f>
        <v>10</v>
      </c>
    </row>
    <row r="8" spans="1:27" s="18" customFormat="1" ht="36" customHeight="1" x14ac:dyDescent="0.25">
      <c r="A8" s="22">
        <v>2</v>
      </c>
      <c r="B8" s="13" t="s">
        <v>123</v>
      </c>
      <c r="C8" s="14" t="s">
        <v>95</v>
      </c>
      <c r="D8" s="22"/>
      <c r="E8" s="15" t="s">
        <v>142</v>
      </c>
      <c r="F8" s="22" t="s">
        <v>142</v>
      </c>
      <c r="G8" s="22" t="s">
        <v>142</v>
      </c>
      <c r="H8" s="22" t="s">
        <v>142</v>
      </c>
      <c r="I8" s="16" t="s">
        <v>142</v>
      </c>
      <c r="J8" s="16"/>
      <c r="K8" s="16"/>
      <c r="L8" s="16"/>
      <c r="M8" s="16" t="s">
        <v>142</v>
      </c>
      <c r="N8" s="16" t="s">
        <v>142</v>
      </c>
      <c r="O8" s="16" t="s">
        <v>142</v>
      </c>
      <c r="P8" s="22"/>
      <c r="Q8" s="22"/>
      <c r="R8" s="16" t="s">
        <v>142</v>
      </c>
      <c r="S8" s="22" t="s">
        <v>142</v>
      </c>
      <c r="T8" s="22"/>
      <c r="U8" s="22" t="s">
        <v>142</v>
      </c>
      <c r="V8" s="22"/>
      <c r="W8" s="22"/>
      <c r="X8" s="22"/>
      <c r="Y8" s="22"/>
      <c r="Z8" s="17" t="s">
        <v>148</v>
      </c>
      <c r="AA8" s="22">
        <f>COUNTIF(D8:Y8,"X*")+IF(Y8="x",1,0)</f>
        <v>11</v>
      </c>
    </row>
    <row r="9" spans="1:27" s="18" customFormat="1" ht="36" customHeight="1" x14ac:dyDescent="0.25">
      <c r="A9" s="22">
        <v>3</v>
      </c>
      <c r="B9" s="13" t="s">
        <v>122</v>
      </c>
      <c r="C9" s="14" t="s">
        <v>17</v>
      </c>
      <c r="D9" s="22"/>
      <c r="E9" s="15" t="s">
        <v>142</v>
      </c>
      <c r="F9" s="22" t="s">
        <v>142</v>
      </c>
      <c r="G9" s="22" t="s">
        <v>142</v>
      </c>
      <c r="H9" s="22" t="s">
        <v>142</v>
      </c>
      <c r="I9" s="16" t="s">
        <v>142</v>
      </c>
      <c r="J9" s="16"/>
      <c r="K9" s="16"/>
      <c r="L9" s="16" t="s">
        <v>142</v>
      </c>
      <c r="M9" s="16" t="s">
        <v>142</v>
      </c>
      <c r="N9" s="16" t="s">
        <v>142</v>
      </c>
      <c r="O9" s="16" t="s">
        <v>142</v>
      </c>
      <c r="P9" s="22"/>
      <c r="Q9" s="22"/>
      <c r="R9" s="22"/>
      <c r="S9" s="22" t="s">
        <v>142</v>
      </c>
      <c r="T9" s="22"/>
      <c r="U9" s="22" t="s">
        <v>142</v>
      </c>
      <c r="V9" s="22"/>
      <c r="W9" s="22"/>
      <c r="X9" s="22"/>
      <c r="Y9" s="22"/>
      <c r="Z9" s="17" t="s">
        <v>148</v>
      </c>
      <c r="AA9" s="22">
        <f>COUNTIF(D9:Y9,"X*")+IF(Y9="x",1,0)</f>
        <v>11</v>
      </c>
    </row>
    <row r="10" spans="1:27" s="18" customFormat="1" ht="36" customHeight="1" x14ac:dyDescent="0.25">
      <c r="A10" s="22">
        <v>4</v>
      </c>
      <c r="B10" s="13" t="s">
        <v>102</v>
      </c>
      <c r="C10" s="14" t="s">
        <v>12</v>
      </c>
      <c r="D10" s="22"/>
      <c r="E10" s="15" t="s">
        <v>142</v>
      </c>
      <c r="F10" s="22" t="s">
        <v>142</v>
      </c>
      <c r="G10" s="22" t="s">
        <v>142</v>
      </c>
      <c r="H10" s="22" t="s">
        <v>142</v>
      </c>
      <c r="I10" s="16" t="s">
        <v>142</v>
      </c>
      <c r="J10" s="16"/>
      <c r="K10" s="16"/>
      <c r="L10" s="16" t="s">
        <v>142</v>
      </c>
      <c r="M10" s="16" t="s">
        <v>142</v>
      </c>
      <c r="N10" s="16" t="s">
        <v>142</v>
      </c>
      <c r="O10" s="16" t="s">
        <v>142</v>
      </c>
      <c r="P10" s="22"/>
      <c r="Q10" s="22"/>
      <c r="R10" s="22"/>
      <c r="S10" s="22" t="s">
        <v>142</v>
      </c>
      <c r="T10" s="22"/>
      <c r="U10" s="22" t="s">
        <v>142</v>
      </c>
      <c r="V10" s="22"/>
      <c r="W10" s="22"/>
      <c r="X10" s="22"/>
      <c r="Y10" s="22" t="s">
        <v>142</v>
      </c>
      <c r="Z10" s="17" t="s">
        <v>148</v>
      </c>
      <c r="AA10" s="22">
        <f>COUNTIF(D10:Y10,"X*")+IF(Y10="x",1,0)</f>
        <v>13</v>
      </c>
    </row>
    <row r="11" spans="1:27" s="18" customFormat="1" ht="36" customHeight="1" x14ac:dyDescent="0.25">
      <c r="A11" s="22">
        <v>5</v>
      </c>
      <c r="B11" s="13" t="s">
        <v>103</v>
      </c>
      <c r="C11" s="14" t="s">
        <v>12</v>
      </c>
      <c r="D11" s="22" t="s">
        <v>142</v>
      </c>
      <c r="E11" s="15" t="s">
        <v>142</v>
      </c>
      <c r="F11" s="22" t="s">
        <v>142</v>
      </c>
      <c r="G11" s="22" t="s">
        <v>142</v>
      </c>
      <c r="H11" s="22" t="s">
        <v>142</v>
      </c>
      <c r="I11" s="16" t="s">
        <v>142</v>
      </c>
      <c r="J11" s="16"/>
      <c r="K11" s="16"/>
      <c r="L11" s="16" t="s">
        <v>142</v>
      </c>
      <c r="M11" s="16"/>
      <c r="N11" s="16" t="s">
        <v>142</v>
      </c>
      <c r="O11" s="16" t="s">
        <v>142</v>
      </c>
      <c r="P11" s="22"/>
      <c r="Q11" s="22"/>
      <c r="R11" s="22" t="s">
        <v>142</v>
      </c>
      <c r="S11" s="22" t="s">
        <v>142</v>
      </c>
      <c r="T11" s="22"/>
      <c r="U11" s="22" t="s">
        <v>142</v>
      </c>
      <c r="V11" s="22"/>
      <c r="W11" s="22" t="s">
        <v>142</v>
      </c>
      <c r="X11" s="22" t="s">
        <v>142</v>
      </c>
      <c r="Y11" s="22"/>
      <c r="Z11" s="17" t="s">
        <v>148</v>
      </c>
      <c r="AA11" s="22">
        <f>COUNTIF(D11:Y11,"X*")+IF(Y11="x",1,0)</f>
        <v>14</v>
      </c>
    </row>
    <row r="12" spans="1:27" s="18" customFormat="1" ht="36" customHeight="1" x14ac:dyDescent="0.25">
      <c r="A12" s="22">
        <v>6</v>
      </c>
      <c r="B12" s="13" t="s">
        <v>100</v>
      </c>
      <c r="C12" s="14" t="s">
        <v>6</v>
      </c>
      <c r="D12" s="22"/>
      <c r="E12" s="15" t="s">
        <v>142</v>
      </c>
      <c r="F12" s="22" t="s">
        <v>142</v>
      </c>
      <c r="G12" s="22" t="s">
        <v>142</v>
      </c>
      <c r="H12" s="22" t="s">
        <v>142</v>
      </c>
      <c r="I12" s="16" t="s">
        <v>142</v>
      </c>
      <c r="J12" s="16"/>
      <c r="K12" s="16"/>
      <c r="L12" s="16"/>
      <c r="M12" s="16" t="s">
        <v>142</v>
      </c>
      <c r="N12" s="16" t="s">
        <v>142</v>
      </c>
      <c r="O12" s="16" t="s">
        <v>142</v>
      </c>
      <c r="P12" s="22"/>
      <c r="Q12" s="22"/>
      <c r="R12" s="22" t="s">
        <v>142</v>
      </c>
      <c r="S12" s="22" t="s">
        <v>142</v>
      </c>
      <c r="T12" s="22"/>
      <c r="U12" s="22" t="s">
        <v>142</v>
      </c>
      <c r="V12" s="22"/>
      <c r="W12" s="22" t="s">
        <v>142</v>
      </c>
      <c r="X12" s="22"/>
      <c r="Y12" s="22"/>
      <c r="Z12" s="17"/>
      <c r="AA12" s="22">
        <f>COUNTIF(D12:Y12,"X*")+IF(Y12="x",1,0)</f>
        <v>12</v>
      </c>
    </row>
    <row r="13" spans="1:27" s="18" customFormat="1" ht="36" customHeight="1" x14ac:dyDescent="0.25">
      <c r="A13" s="22">
        <v>7</v>
      </c>
      <c r="B13" s="13" t="s">
        <v>111</v>
      </c>
      <c r="C13" s="14" t="s">
        <v>23</v>
      </c>
      <c r="D13" s="22" t="s">
        <v>142</v>
      </c>
      <c r="E13" s="15" t="s">
        <v>142</v>
      </c>
      <c r="F13" s="22" t="s">
        <v>142</v>
      </c>
      <c r="G13" s="22" t="s">
        <v>142</v>
      </c>
      <c r="H13" s="22" t="s">
        <v>142</v>
      </c>
      <c r="I13" s="16" t="s">
        <v>142</v>
      </c>
      <c r="J13" s="16"/>
      <c r="K13" s="16"/>
      <c r="L13" s="16" t="s">
        <v>142</v>
      </c>
      <c r="M13" s="16" t="s">
        <v>142</v>
      </c>
      <c r="N13" s="16" t="s">
        <v>142</v>
      </c>
      <c r="O13" s="16" t="s">
        <v>142</v>
      </c>
      <c r="P13" s="22"/>
      <c r="Q13" s="22"/>
      <c r="R13" s="22" t="s">
        <v>142</v>
      </c>
      <c r="S13" s="22" t="s">
        <v>142</v>
      </c>
      <c r="T13" s="22"/>
      <c r="U13" s="22" t="s">
        <v>142</v>
      </c>
      <c r="V13" s="22"/>
      <c r="W13" s="22"/>
      <c r="X13" s="22"/>
      <c r="Y13" s="22"/>
      <c r="Z13" s="17"/>
      <c r="AA13" s="22">
        <f>COUNTIF(D13:Y13,"X*")+IF(Y13="x",1,0)</f>
        <v>13</v>
      </c>
    </row>
    <row r="14" spans="1:27" s="18" customFormat="1" ht="36" customHeight="1" x14ac:dyDescent="0.25">
      <c r="A14" s="22">
        <v>8</v>
      </c>
      <c r="B14" s="13" t="s">
        <v>106</v>
      </c>
      <c r="C14" s="14" t="s">
        <v>22</v>
      </c>
      <c r="D14" s="22"/>
      <c r="E14" s="15" t="s">
        <v>142</v>
      </c>
      <c r="F14" s="22" t="s">
        <v>142</v>
      </c>
      <c r="G14" s="22" t="s">
        <v>142</v>
      </c>
      <c r="H14" s="22" t="s">
        <v>142</v>
      </c>
      <c r="I14" s="16" t="s">
        <v>142</v>
      </c>
      <c r="J14" s="16"/>
      <c r="K14" s="16" t="s">
        <v>142</v>
      </c>
      <c r="L14" s="16" t="s">
        <v>142</v>
      </c>
      <c r="M14" s="16" t="s">
        <v>142</v>
      </c>
      <c r="N14" s="16" t="s">
        <v>142</v>
      </c>
      <c r="O14" s="16" t="s">
        <v>142</v>
      </c>
      <c r="P14" s="22"/>
      <c r="Q14" s="22"/>
      <c r="R14" s="22" t="s">
        <v>142</v>
      </c>
      <c r="S14" s="22" t="s">
        <v>142</v>
      </c>
      <c r="T14" s="22"/>
      <c r="U14" s="22" t="s">
        <v>142</v>
      </c>
      <c r="V14" s="22"/>
      <c r="W14" s="22"/>
      <c r="X14" s="22"/>
      <c r="Y14" s="22"/>
      <c r="Z14" s="17"/>
      <c r="AA14" s="22">
        <f>COUNTIF(D14:Y14,"X*")+IF(Y14="x",1,0)</f>
        <v>13</v>
      </c>
    </row>
    <row r="15" spans="1:27" s="18" customFormat="1" ht="36" customHeight="1" x14ac:dyDescent="0.25">
      <c r="A15" s="22">
        <v>9</v>
      </c>
      <c r="B15" s="13" t="s">
        <v>105</v>
      </c>
      <c r="C15" s="14" t="s">
        <v>22</v>
      </c>
      <c r="D15" s="22"/>
      <c r="E15" s="15" t="s">
        <v>142</v>
      </c>
      <c r="F15" s="22" t="s">
        <v>142</v>
      </c>
      <c r="G15" s="22" t="s">
        <v>142</v>
      </c>
      <c r="H15" s="22" t="s">
        <v>142</v>
      </c>
      <c r="I15" s="16" t="s">
        <v>142</v>
      </c>
      <c r="J15" s="16"/>
      <c r="K15" s="16"/>
      <c r="L15" s="16" t="s">
        <v>142</v>
      </c>
      <c r="M15" s="16" t="s">
        <v>142</v>
      </c>
      <c r="N15" s="16" t="s">
        <v>142</v>
      </c>
      <c r="O15" s="16" t="s">
        <v>142</v>
      </c>
      <c r="P15" s="22"/>
      <c r="Q15" s="22"/>
      <c r="R15" s="22" t="s">
        <v>142</v>
      </c>
      <c r="S15" s="22" t="s">
        <v>142</v>
      </c>
      <c r="T15" s="22"/>
      <c r="U15" s="22" t="s">
        <v>142</v>
      </c>
      <c r="V15" s="22"/>
      <c r="W15" s="22" t="s">
        <v>142</v>
      </c>
      <c r="X15" s="22" t="s">
        <v>142</v>
      </c>
      <c r="Y15" s="22"/>
      <c r="Z15" s="17"/>
      <c r="AA15" s="22">
        <f>COUNTIF(D15:Y15,"X*")+IF(Y15="x",1,0)</f>
        <v>14</v>
      </c>
    </row>
    <row r="16" spans="1:27" s="18" customFormat="1" ht="36" customHeight="1" x14ac:dyDescent="0.25">
      <c r="A16" s="22">
        <v>10</v>
      </c>
      <c r="B16" s="13" t="s">
        <v>110</v>
      </c>
      <c r="C16" s="14" t="s">
        <v>27</v>
      </c>
      <c r="D16" s="22"/>
      <c r="E16" s="15" t="s">
        <v>142</v>
      </c>
      <c r="F16" s="22" t="s">
        <v>142</v>
      </c>
      <c r="G16" s="22" t="s">
        <v>142</v>
      </c>
      <c r="H16" s="22" t="s">
        <v>142</v>
      </c>
      <c r="I16" s="16" t="s">
        <v>142</v>
      </c>
      <c r="J16" s="16"/>
      <c r="K16" s="16"/>
      <c r="L16" s="16" t="s">
        <v>142</v>
      </c>
      <c r="M16" s="16" t="s">
        <v>142</v>
      </c>
      <c r="N16" s="16" t="s">
        <v>142</v>
      </c>
      <c r="O16" s="16" t="s">
        <v>142</v>
      </c>
      <c r="P16" s="22"/>
      <c r="Q16" s="22"/>
      <c r="R16" s="22" t="s">
        <v>142</v>
      </c>
      <c r="S16" s="22" t="s">
        <v>142</v>
      </c>
      <c r="T16" s="22" t="s">
        <v>142</v>
      </c>
      <c r="U16" s="22" t="s">
        <v>142</v>
      </c>
      <c r="V16" s="22"/>
      <c r="W16" s="22" t="s">
        <v>142</v>
      </c>
      <c r="X16" s="22"/>
      <c r="Y16" s="22"/>
      <c r="Z16" s="17"/>
      <c r="AA16" s="22">
        <f>COUNTIF(D16:Y16,"X*")+IF(Y16="x",1,0)</f>
        <v>14</v>
      </c>
    </row>
    <row r="17" spans="1:27" s="18" customFormat="1" ht="36" customHeight="1" x14ac:dyDescent="0.25">
      <c r="A17" s="22">
        <v>11</v>
      </c>
      <c r="B17" s="13" t="s">
        <v>126</v>
      </c>
      <c r="C17" s="14" t="s">
        <v>26</v>
      </c>
      <c r="D17" s="22" t="s">
        <v>142</v>
      </c>
      <c r="E17" s="15" t="s">
        <v>142</v>
      </c>
      <c r="F17" s="22" t="s">
        <v>142</v>
      </c>
      <c r="G17" s="22" t="s">
        <v>142</v>
      </c>
      <c r="H17" s="22" t="s">
        <v>142</v>
      </c>
      <c r="I17" s="16" t="s">
        <v>142</v>
      </c>
      <c r="J17" s="16"/>
      <c r="K17" s="16"/>
      <c r="L17" s="16" t="s">
        <v>142</v>
      </c>
      <c r="M17" s="16" t="s">
        <v>142</v>
      </c>
      <c r="N17" s="16" t="s">
        <v>142</v>
      </c>
      <c r="O17" s="16" t="s">
        <v>142</v>
      </c>
      <c r="P17" s="22"/>
      <c r="Q17" s="22"/>
      <c r="R17" s="22" t="s">
        <v>142</v>
      </c>
      <c r="S17" s="22" t="s">
        <v>142</v>
      </c>
      <c r="T17" s="22"/>
      <c r="U17" s="22" t="s">
        <v>142</v>
      </c>
      <c r="V17" s="22"/>
      <c r="W17" s="22" t="s">
        <v>142</v>
      </c>
      <c r="X17" s="22"/>
      <c r="Y17" s="22"/>
      <c r="Z17" s="17"/>
      <c r="AA17" s="22">
        <f>COUNTIF(D17:Y17,"X*")+IF(Y17="x",1,0)</f>
        <v>14</v>
      </c>
    </row>
    <row r="18" spans="1:27" s="18" customFormat="1" ht="36" customHeight="1" x14ac:dyDescent="0.25">
      <c r="A18" s="22">
        <v>12</v>
      </c>
      <c r="B18" s="13" t="s">
        <v>121</v>
      </c>
      <c r="C18" s="14" t="s">
        <v>16</v>
      </c>
      <c r="D18" s="22"/>
      <c r="E18" s="15" t="s">
        <v>142</v>
      </c>
      <c r="F18" s="22" t="s">
        <v>142</v>
      </c>
      <c r="G18" s="22" t="s">
        <v>142</v>
      </c>
      <c r="H18" s="22" t="s">
        <v>142</v>
      </c>
      <c r="I18" s="16" t="s">
        <v>142</v>
      </c>
      <c r="J18" s="16"/>
      <c r="K18" s="16"/>
      <c r="L18" s="16"/>
      <c r="M18" s="16" t="s">
        <v>142</v>
      </c>
      <c r="N18" s="16" t="s">
        <v>142</v>
      </c>
      <c r="O18" s="16" t="s">
        <v>142</v>
      </c>
      <c r="P18" s="22"/>
      <c r="Q18" s="22"/>
      <c r="R18" s="22" t="s">
        <v>142</v>
      </c>
      <c r="S18" s="22" t="s">
        <v>142</v>
      </c>
      <c r="T18" s="22"/>
      <c r="U18" s="22" t="s">
        <v>142</v>
      </c>
      <c r="V18" s="22"/>
      <c r="W18" s="22" t="s">
        <v>142</v>
      </c>
      <c r="X18" s="22"/>
      <c r="Y18" s="22" t="s">
        <v>142</v>
      </c>
      <c r="Z18" s="17"/>
      <c r="AA18" s="22">
        <f>COUNTIF(D18:Y18,"X*")+IF(Y18="x",1,0)</f>
        <v>14</v>
      </c>
    </row>
    <row r="19" spans="1:27" s="18" customFormat="1" ht="36" customHeight="1" x14ac:dyDescent="0.25">
      <c r="A19" s="22">
        <v>13</v>
      </c>
      <c r="B19" s="13" t="s">
        <v>124</v>
      </c>
      <c r="C19" s="14" t="s">
        <v>95</v>
      </c>
      <c r="D19" s="22"/>
      <c r="E19" s="15" t="s">
        <v>142</v>
      </c>
      <c r="F19" s="22" t="s">
        <v>142</v>
      </c>
      <c r="G19" s="22" t="s">
        <v>142</v>
      </c>
      <c r="H19" s="22" t="s">
        <v>142</v>
      </c>
      <c r="I19" s="16" t="s">
        <v>142</v>
      </c>
      <c r="J19" s="16"/>
      <c r="K19" s="16" t="s">
        <v>142</v>
      </c>
      <c r="L19" s="16" t="s">
        <v>142</v>
      </c>
      <c r="M19" s="16" t="s">
        <v>142</v>
      </c>
      <c r="N19" s="16" t="s">
        <v>142</v>
      </c>
      <c r="O19" s="16" t="s">
        <v>142</v>
      </c>
      <c r="P19" s="22"/>
      <c r="Q19" s="22"/>
      <c r="R19" s="22" t="s">
        <v>142</v>
      </c>
      <c r="S19" s="22" t="s">
        <v>142</v>
      </c>
      <c r="T19" s="22"/>
      <c r="U19" s="22" t="s">
        <v>142</v>
      </c>
      <c r="V19" s="22"/>
      <c r="W19" s="22" t="s">
        <v>142</v>
      </c>
      <c r="X19" s="22"/>
      <c r="Y19" s="22"/>
      <c r="Z19" s="17"/>
      <c r="AA19" s="22">
        <f>COUNTIF(D19:Y19,"X*")+IF(Y19="x",1,0)</f>
        <v>14</v>
      </c>
    </row>
    <row r="20" spans="1:27" s="18" customFormat="1" ht="36" customHeight="1" x14ac:dyDescent="0.25">
      <c r="A20" s="22">
        <v>14</v>
      </c>
      <c r="B20" s="13" t="s">
        <v>113</v>
      </c>
      <c r="C20" s="14" t="s">
        <v>5</v>
      </c>
      <c r="D20" s="22" t="s">
        <v>142</v>
      </c>
      <c r="E20" s="15" t="s">
        <v>142</v>
      </c>
      <c r="F20" s="22" t="s">
        <v>142</v>
      </c>
      <c r="G20" s="22" t="s">
        <v>142</v>
      </c>
      <c r="H20" s="22" t="s">
        <v>142</v>
      </c>
      <c r="I20" s="16" t="s">
        <v>142</v>
      </c>
      <c r="J20" s="16"/>
      <c r="K20" s="16"/>
      <c r="L20" s="16" t="s">
        <v>142</v>
      </c>
      <c r="M20" s="16" t="s">
        <v>142</v>
      </c>
      <c r="N20" s="16" t="s">
        <v>142</v>
      </c>
      <c r="O20" s="16" t="s">
        <v>142</v>
      </c>
      <c r="P20" s="22"/>
      <c r="Q20" s="22" t="s">
        <v>142</v>
      </c>
      <c r="R20" s="22" t="s">
        <v>142</v>
      </c>
      <c r="S20" s="22" t="s">
        <v>142</v>
      </c>
      <c r="T20" s="22"/>
      <c r="U20" s="22" t="s">
        <v>142</v>
      </c>
      <c r="V20" s="22"/>
      <c r="W20" s="22" t="s">
        <v>142</v>
      </c>
      <c r="X20" s="22"/>
      <c r="Y20" s="22"/>
      <c r="Z20" s="17"/>
      <c r="AA20" s="22">
        <f>COUNTIF(D20:Y20,"X*")+IF(Y20="x",1,0)</f>
        <v>15</v>
      </c>
    </row>
    <row r="21" spans="1:27" s="18" customFormat="1" ht="36" customHeight="1" x14ac:dyDescent="0.25">
      <c r="A21" s="22">
        <v>15</v>
      </c>
      <c r="B21" s="13" t="s">
        <v>104</v>
      </c>
      <c r="C21" s="14" t="s">
        <v>20</v>
      </c>
      <c r="D21" s="22" t="s">
        <v>142</v>
      </c>
      <c r="E21" s="15" t="s">
        <v>142</v>
      </c>
      <c r="F21" s="22" t="s">
        <v>142</v>
      </c>
      <c r="G21" s="22" t="s">
        <v>142</v>
      </c>
      <c r="H21" s="22" t="s">
        <v>142</v>
      </c>
      <c r="I21" s="16" t="s">
        <v>142</v>
      </c>
      <c r="J21" s="16"/>
      <c r="K21" s="16"/>
      <c r="L21" s="16"/>
      <c r="M21" s="16" t="s">
        <v>142</v>
      </c>
      <c r="N21" s="16" t="s">
        <v>142</v>
      </c>
      <c r="O21" s="16" t="s">
        <v>142</v>
      </c>
      <c r="P21" s="22"/>
      <c r="Q21" s="22"/>
      <c r="R21" s="22" t="s">
        <v>142</v>
      </c>
      <c r="S21" s="22" t="s">
        <v>142</v>
      </c>
      <c r="T21" s="22"/>
      <c r="U21" s="22" t="s">
        <v>142</v>
      </c>
      <c r="V21" s="22"/>
      <c r="W21" s="22" t="s">
        <v>142</v>
      </c>
      <c r="X21" s="22"/>
      <c r="Y21" s="22" t="s">
        <v>142</v>
      </c>
      <c r="Z21" s="17"/>
      <c r="AA21" s="22">
        <f>COUNTIF(D21:Y21,"X*")+IF(Y21="x",1,0)</f>
        <v>15</v>
      </c>
    </row>
    <row r="22" spans="1:27" s="18" customFormat="1" ht="36" customHeight="1" x14ac:dyDescent="0.25">
      <c r="A22" s="22">
        <v>16</v>
      </c>
      <c r="B22" s="13" t="s">
        <v>109</v>
      </c>
      <c r="C22" s="14" t="s">
        <v>129</v>
      </c>
      <c r="D22" s="22" t="s">
        <v>142</v>
      </c>
      <c r="E22" s="15" t="s">
        <v>142</v>
      </c>
      <c r="F22" s="22" t="s">
        <v>142</v>
      </c>
      <c r="G22" s="22" t="s">
        <v>142</v>
      </c>
      <c r="H22" s="22" t="s">
        <v>142</v>
      </c>
      <c r="I22" s="16" t="s">
        <v>142</v>
      </c>
      <c r="J22" s="16"/>
      <c r="K22" s="16"/>
      <c r="L22" s="16" t="s">
        <v>142</v>
      </c>
      <c r="M22" s="16" t="s">
        <v>142</v>
      </c>
      <c r="N22" s="16" t="s">
        <v>142</v>
      </c>
      <c r="O22" s="16" t="s">
        <v>142</v>
      </c>
      <c r="P22" s="22" t="s">
        <v>142</v>
      </c>
      <c r="Q22" s="22"/>
      <c r="R22" s="22" t="s">
        <v>142</v>
      </c>
      <c r="S22" s="22" t="s">
        <v>142</v>
      </c>
      <c r="T22" s="22" t="s">
        <v>142</v>
      </c>
      <c r="U22" s="22" t="s">
        <v>142</v>
      </c>
      <c r="V22" s="22"/>
      <c r="W22" s="22"/>
      <c r="X22" s="22"/>
      <c r="Y22" s="22"/>
      <c r="Z22" s="17"/>
      <c r="AA22" s="22">
        <f>COUNTIF(D22:Y22,"X*")+IF(Y22="x",1,0)</f>
        <v>15</v>
      </c>
    </row>
    <row r="23" spans="1:27" s="18" customFormat="1" ht="36" customHeight="1" x14ac:dyDescent="0.25">
      <c r="A23" s="22">
        <v>17</v>
      </c>
      <c r="B23" s="13" t="s">
        <v>120</v>
      </c>
      <c r="C23" s="14" t="s">
        <v>72</v>
      </c>
      <c r="D23" s="22"/>
      <c r="E23" s="15" t="s">
        <v>142</v>
      </c>
      <c r="F23" s="22" t="s">
        <v>142</v>
      </c>
      <c r="G23" s="22" t="s">
        <v>142</v>
      </c>
      <c r="H23" s="22" t="s">
        <v>142</v>
      </c>
      <c r="I23" s="16" t="s">
        <v>142</v>
      </c>
      <c r="J23" s="16"/>
      <c r="K23" s="16"/>
      <c r="L23" s="16" t="s">
        <v>142</v>
      </c>
      <c r="M23" s="16" t="s">
        <v>142</v>
      </c>
      <c r="N23" s="16" t="s">
        <v>142</v>
      </c>
      <c r="O23" s="16" t="s">
        <v>142</v>
      </c>
      <c r="P23" s="22"/>
      <c r="Q23" s="22"/>
      <c r="R23" s="22" t="s">
        <v>142</v>
      </c>
      <c r="S23" s="22" t="s">
        <v>142</v>
      </c>
      <c r="T23" s="22" t="s">
        <v>142</v>
      </c>
      <c r="U23" s="22" t="s">
        <v>142</v>
      </c>
      <c r="V23" s="22"/>
      <c r="W23" s="22" t="s">
        <v>142</v>
      </c>
      <c r="X23" s="22" t="s">
        <v>142</v>
      </c>
      <c r="Y23" s="22"/>
      <c r="Z23" s="17"/>
      <c r="AA23" s="22">
        <f>COUNTIF(D23:Y23,"X*")+IF(Y23="x",1,0)</f>
        <v>15</v>
      </c>
    </row>
    <row r="24" spans="1:27" s="18" customFormat="1" ht="36" customHeight="1" x14ac:dyDescent="0.25">
      <c r="A24" s="22">
        <v>18</v>
      </c>
      <c r="B24" s="13" t="s">
        <v>101</v>
      </c>
      <c r="C24" s="14" t="s">
        <v>21</v>
      </c>
      <c r="D24" s="22" t="s">
        <v>142</v>
      </c>
      <c r="E24" s="15" t="s">
        <v>142</v>
      </c>
      <c r="F24" s="22" t="s">
        <v>142</v>
      </c>
      <c r="G24" s="22" t="s">
        <v>142</v>
      </c>
      <c r="H24" s="22" t="s">
        <v>142</v>
      </c>
      <c r="I24" s="16" t="s">
        <v>142</v>
      </c>
      <c r="J24" s="16"/>
      <c r="K24" s="16"/>
      <c r="L24" s="16" t="s">
        <v>142</v>
      </c>
      <c r="M24" s="16" t="s">
        <v>142</v>
      </c>
      <c r="N24" s="16" t="s">
        <v>142</v>
      </c>
      <c r="O24" s="16" t="s">
        <v>142</v>
      </c>
      <c r="P24" s="22"/>
      <c r="Q24" s="22"/>
      <c r="R24" s="22" t="s">
        <v>142</v>
      </c>
      <c r="S24" s="22" t="s">
        <v>142</v>
      </c>
      <c r="T24" s="22"/>
      <c r="U24" s="22" t="s">
        <v>142</v>
      </c>
      <c r="V24" s="22"/>
      <c r="W24" s="22"/>
      <c r="X24" s="22"/>
      <c r="Y24" s="22" t="s">
        <v>142</v>
      </c>
      <c r="Z24" s="17"/>
      <c r="AA24" s="22">
        <f>COUNTIF(D24:Y24,"X*")+IF(Y24="x",1,0)</f>
        <v>15</v>
      </c>
    </row>
    <row r="25" spans="1:27" s="18" customFormat="1" ht="36" customHeight="1" x14ac:dyDescent="0.25">
      <c r="A25" s="22">
        <v>19</v>
      </c>
      <c r="B25" s="13" t="s">
        <v>107</v>
      </c>
      <c r="C25" s="14" t="s">
        <v>22</v>
      </c>
      <c r="D25" s="22"/>
      <c r="E25" s="15" t="s">
        <v>142</v>
      </c>
      <c r="F25" s="22" t="s">
        <v>142</v>
      </c>
      <c r="G25" s="22" t="s">
        <v>142</v>
      </c>
      <c r="H25" s="22" t="s">
        <v>142</v>
      </c>
      <c r="I25" s="16" t="s">
        <v>142</v>
      </c>
      <c r="J25" s="16"/>
      <c r="K25" s="16" t="s">
        <v>142</v>
      </c>
      <c r="L25" s="16" t="s">
        <v>142</v>
      </c>
      <c r="M25" s="16" t="s">
        <v>142</v>
      </c>
      <c r="N25" s="16" t="s">
        <v>142</v>
      </c>
      <c r="O25" s="16" t="s">
        <v>142</v>
      </c>
      <c r="P25" s="22"/>
      <c r="Q25" s="22"/>
      <c r="R25" s="22" t="s">
        <v>142</v>
      </c>
      <c r="S25" s="22" t="s">
        <v>142</v>
      </c>
      <c r="T25" s="22"/>
      <c r="U25" s="22" t="s">
        <v>142</v>
      </c>
      <c r="V25" s="22"/>
      <c r="W25" s="22" t="s">
        <v>142</v>
      </c>
      <c r="X25" s="22" t="s">
        <v>142</v>
      </c>
      <c r="Y25" s="22"/>
      <c r="Z25" s="17"/>
      <c r="AA25" s="22">
        <f>COUNTIF(D25:Y25,"X*")+IF(Y25="x",1,0)</f>
        <v>15</v>
      </c>
    </row>
    <row r="26" spans="1:27" s="18" customFormat="1" ht="36" customHeight="1" x14ac:dyDescent="0.25">
      <c r="A26" s="22">
        <v>20</v>
      </c>
      <c r="B26" s="13" t="s">
        <v>115</v>
      </c>
      <c r="C26" s="14" t="s">
        <v>130</v>
      </c>
      <c r="D26" s="22"/>
      <c r="E26" s="15" t="s">
        <v>142</v>
      </c>
      <c r="F26" s="22" t="s">
        <v>142</v>
      </c>
      <c r="G26" s="22" t="s">
        <v>142</v>
      </c>
      <c r="H26" s="22" t="s">
        <v>142</v>
      </c>
      <c r="I26" s="16" t="s">
        <v>142</v>
      </c>
      <c r="J26" s="16"/>
      <c r="K26" s="16" t="s">
        <v>142</v>
      </c>
      <c r="L26" s="16" t="s">
        <v>142</v>
      </c>
      <c r="M26" s="16" t="s">
        <v>142</v>
      </c>
      <c r="N26" s="16" t="s">
        <v>142</v>
      </c>
      <c r="O26" s="16" t="s">
        <v>142</v>
      </c>
      <c r="P26" s="22"/>
      <c r="Q26" s="22"/>
      <c r="R26" s="22" t="s">
        <v>142</v>
      </c>
      <c r="S26" s="22" t="s">
        <v>142</v>
      </c>
      <c r="T26" s="22"/>
      <c r="U26" s="22" t="s">
        <v>142</v>
      </c>
      <c r="V26" s="22"/>
      <c r="W26" s="22" t="s">
        <v>142</v>
      </c>
      <c r="X26" s="22" t="s">
        <v>142</v>
      </c>
      <c r="Y26" s="22"/>
      <c r="Z26" s="17"/>
      <c r="AA26" s="22">
        <f>COUNTIF(D26:Y26,"X*")+IF(Y26="x",1,0)</f>
        <v>15</v>
      </c>
    </row>
    <row r="27" spans="1:27" s="18" customFormat="1" ht="36" customHeight="1" x14ac:dyDescent="0.25">
      <c r="A27" s="22">
        <v>21</v>
      </c>
      <c r="B27" s="13" t="s">
        <v>101</v>
      </c>
      <c r="C27" s="14" t="s">
        <v>14</v>
      </c>
      <c r="D27" s="22"/>
      <c r="E27" s="15" t="s">
        <v>142</v>
      </c>
      <c r="F27" s="22" t="s">
        <v>142</v>
      </c>
      <c r="G27" s="22" t="s">
        <v>142</v>
      </c>
      <c r="H27" s="22" t="s">
        <v>142</v>
      </c>
      <c r="I27" s="16" t="s">
        <v>142</v>
      </c>
      <c r="J27" s="16"/>
      <c r="K27" s="16"/>
      <c r="L27" s="16" t="s">
        <v>142</v>
      </c>
      <c r="M27" s="16" t="s">
        <v>142</v>
      </c>
      <c r="N27" s="16" t="s">
        <v>142</v>
      </c>
      <c r="O27" s="16" t="s">
        <v>142</v>
      </c>
      <c r="P27" s="22"/>
      <c r="Q27" s="22"/>
      <c r="R27" s="22"/>
      <c r="S27" s="22" t="s">
        <v>142</v>
      </c>
      <c r="T27" s="22"/>
      <c r="U27" s="22" t="s">
        <v>142</v>
      </c>
      <c r="V27" s="22"/>
      <c r="W27" s="22" t="s">
        <v>142</v>
      </c>
      <c r="X27" s="22" t="s">
        <v>142</v>
      </c>
      <c r="Y27" s="22" t="s">
        <v>142</v>
      </c>
      <c r="Z27" s="17"/>
      <c r="AA27" s="22">
        <f>COUNTIF(D27:Y27,"X*")+IF(Y27="x",1,0)</f>
        <v>15</v>
      </c>
    </row>
    <row r="28" spans="1:27" s="18" customFormat="1" ht="36" customHeight="1" x14ac:dyDescent="0.25">
      <c r="A28" s="22">
        <v>22</v>
      </c>
      <c r="B28" s="13" t="s">
        <v>112</v>
      </c>
      <c r="C28" s="14" t="s">
        <v>15</v>
      </c>
      <c r="D28" s="22"/>
      <c r="E28" s="15" t="s">
        <v>142</v>
      </c>
      <c r="F28" s="22" t="s">
        <v>142</v>
      </c>
      <c r="G28" s="22" t="s">
        <v>142</v>
      </c>
      <c r="H28" s="22" t="s">
        <v>142</v>
      </c>
      <c r="I28" s="16" t="s">
        <v>142</v>
      </c>
      <c r="J28" s="16"/>
      <c r="K28" s="16"/>
      <c r="L28" s="16" t="s">
        <v>142</v>
      </c>
      <c r="M28" s="16" t="s">
        <v>142</v>
      </c>
      <c r="N28" s="16" t="s">
        <v>142</v>
      </c>
      <c r="O28" s="16" t="s">
        <v>142</v>
      </c>
      <c r="P28" s="22" t="s">
        <v>142</v>
      </c>
      <c r="Q28" s="22"/>
      <c r="R28" s="22"/>
      <c r="S28" s="22" t="s">
        <v>142</v>
      </c>
      <c r="T28" s="22"/>
      <c r="U28" s="22" t="s">
        <v>142</v>
      </c>
      <c r="V28" s="22"/>
      <c r="W28" s="22" t="s">
        <v>142</v>
      </c>
      <c r="X28" s="22"/>
      <c r="Y28" s="22" t="s">
        <v>142</v>
      </c>
      <c r="Z28" s="17"/>
      <c r="AA28" s="22">
        <f>COUNTIF(D28:Y28,"X*")+IF(Y28="x",1,0)</f>
        <v>15</v>
      </c>
    </row>
    <row r="29" spans="1:27" s="18" customFormat="1" ht="36" customHeight="1" x14ac:dyDescent="0.25">
      <c r="A29" s="22">
        <v>23</v>
      </c>
      <c r="B29" s="13" t="s">
        <v>118</v>
      </c>
      <c r="C29" s="14" t="s">
        <v>10</v>
      </c>
      <c r="D29" s="22" t="s">
        <v>142</v>
      </c>
      <c r="E29" s="15" t="s">
        <v>142</v>
      </c>
      <c r="F29" s="22" t="s">
        <v>142</v>
      </c>
      <c r="G29" s="22" t="s">
        <v>142</v>
      </c>
      <c r="H29" s="22" t="s">
        <v>142</v>
      </c>
      <c r="I29" s="16" t="s">
        <v>142</v>
      </c>
      <c r="J29" s="16"/>
      <c r="K29" s="16"/>
      <c r="L29" s="16" t="s">
        <v>142</v>
      </c>
      <c r="M29" s="16" t="s">
        <v>142</v>
      </c>
      <c r="N29" s="16" t="s">
        <v>142</v>
      </c>
      <c r="O29" s="16" t="s">
        <v>142</v>
      </c>
      <c r="P29" s="22"/>
      <c r="Q29" s="22"/>
      <c r="R29" s="22" t="s">
        <v>142</v>
      </c>
      <c r="S29" s="22" t="s">
        <v>142</v>
      </c>
      <c r="T29" s="22" t="s">
        <v>142</v>
      </c>
      <c r="U29" s="22" t="s">
        <v>142</v>
      </c>
      <c r="V29" s="22"/>
      <c r="W29" s="22" t="s">
        <v>142</v>
      </c>
      <c r="X29" s="22" t="s">
        <v>142</v>
      </c>
      <c r="Y29" s="22"/>
      <c r="Z29" s="17"/>
      <c r="AA29" s="22">
        <f>COUNTIF(D29:Y29,"X*")+IF(Y29="x",1,0)</f>
        <v>16</v>
      </c>
    </row>
    <row r="30" spans="1:27" s="18" customFormat="1" ht="36" customHeight="1" x14ac:dyDescent="0.25">
      <c r="A30" s="22">
        <v>24</v>
      </c>
      <c r="B30" s="13" t="s">
        <v>108</v>
      </c>
      <c r="C30" s="14" t="s">
        <v>4</v>
      </c>
      <c r="D30" s="22" t="s">
        <v>142</v>
      </c>
      <c r="E30" s="15" t="s">
        <v>142</v>
      </c>
      <c r="F30" s="22" t="s">
        <v>142</v>
      </c>
      <c r="G30" s="22" t="s">
        <v>142</v>
      </c>
      <c r="H30" s="22" t="s">
        <v>142</v>
      </c>
      <c r="I30" s="16" t="s">
        <v>142</v>
      </c>
      <c r="J30" s="16"/>
      <c r="K30" s="16"/>
      <c r="L30" s="16" t="s">
        <v>142</v>
      </c>
      <c r="M30" s="16" t="s">
        <v>142</v>
      </c>
      <c r="N30" s="16" t="s">
        <v>142</v>
      </c>
      <c r="O30" s="16" t="s">
        <v>142</v>
      </c>
      <c r="P30" s="22"/>
      <c r="Q30" s="22" t="s">
        <v>142</v>
      </c>
      <c r="R30" s="22" t="s">
        <v>142</v>
      </c>
      <c r="S30" s="22" t="s">
        <v>142</v>
      </c>
      <c r="T30" s="22" t="s">
        <v>142</v>
      </c>
      <c r="U30" s="22" t="s">
        <v>142</v>
      </c>
      <c r="V30" s="22"/>
      <c r="W30" s="22" t="s">
        <v>142</v>
      </c>
      <c r="X30" s="22"/>
      <c r="Y30" s="22"/>
      <c r="Z30" s="17"/>
      <c r="AA30" s="22">
        <f>COUNTIF(D30:Y30,"X*")+IF(Y30="x",1,0)</f>
        <v>16</v>
      </c>
    </row>
    <row r="31" spans="1:27" s="18" customFormat="1" ht="36" customHeight="1" x14ac:dyDescent="0.25">
      <c r="A31" s="22">
        <v>25</v>
      </c>
      <c r="B31" s="13" t="s">
        <v>128</v>
      </c>
      <c r="C31" s="14" t="s">
        <v>19</v>
      </c>
      <c r="D31" s="22"/>
      <c r="E31" s="15" t="s">
        <v>142</v>
      </c>
      <c r="F31" s="22" t="s">
        <v>142</v>
      </c>
      <c r="G31" s="22" t="s">
        <v>142</v>
      </c>
      <c r="H31" s="22" t="s">
        <v>142</v>
      </c>
      <c r="I31" s="16" t="s">
        <v>142</v>
      </c>
      <c r="J31" s="16"/>
      <c r="K31" s="16"/>
      <c r="L31" s="16" t="s">
        <v>142</v>
      </c>
      <c r="M31" s="16" t="s">
        <v>142</v>
      </c>
      <c r="N31" s="16" t="s">
        <v>142</v>
      </c>
      <c r="O31" s="16" t="s">
        <v>142</v>
      </c>
      <c r="P31" s="22"/>
      <c r="Q31" s="22"/>
      <c r="R31" s="22" t="s">
        <v>142</v>
      </c>
      <c r="S31" s="22" t="s">
        <v>142</v>
      </c>
      <c r="T31" s="22" t="s">
        <v>142</v>
      </c>
      <c r="U31" s="22" t="s">
        <v>142</v>
      </c>
      <c r="V31" s="22"/>
      <c r="W31" s="22" t="s">
        <v>142</v>
      </c>
      <c r="X31" s="22" t="s">
        <v>142</v>
      </c>
      <c r="Y31" s="22" t="s">
        <v>142</v>
      </c>
      <c r="Z31" s="17"/>
      <c r="AA31" s="22">
        <f>COUNTIF(D31:Y31,"X*")+IF(Y31="x",1,0)</f>
        <v>17</v>
      </c>
    </row>
    <row r="32" spans="1:27" s="18" customFormat="1" ht="36" customHeight="1" x14ac:dyDescent="0.25">
      <c r="A32" s="22">
        <v>26</v>
      </c>
      <c r="B32" s="13" t="s">
        <v>116</v>
      </c>
      <c r="C32" s="14" t="s">
        <v>8</v>
      </c>
      <c r="D32" s="22" t="s">
        <v>142</v>
      </c>
      <c r="E32" s="15" t="s">
        <v>142</v>
      </c>
      <c r="F32" s="22" t="s">
        <v>142</v>
      </c>
      <c r="G32" s="22" t="s">
        <v>142</v>
      </c>
      <c r="H32" s="22" t="s">
        <v>142</v>
      </c>
      <c r="I32" s="16" t="s">
        <v>142</v>
      </c>
      <c r="J32" s="16"/>
      <c r="K32" s="16"/>
      <c r="L32" s="16" t="s">
        <v>142</v>
      </c>
      <c r="M32" s="16" t="s">
        <v>142</v>
      </c>
      <c r="N32" s="16" t="s">
        <v>142</v>
      </c>
      <c r="O32" s="16" t="s">
        <v>142</v>
      </c>
      <c r="P32" s="22"/>
      <c r="Q32" s="22"/>
      <c r="R32" s="22" t="s">
        <v>142</v>
      </c>
      <c r="S32" s="22" t="s">
        <v>142</v>
      </c>
      <c r="T32" s="22"/>
      <c r="U32" s="22" t="s">
        <v>142</v>
      </c>
      <c r="V32" s="22"/>
      <c r="W32" s="22" t="s">
        <v>142</v>
      </c>
      <c r="X32" s="22" t="s">
        <v>142</v>
      </c>
      <c r="Y32" s="22" t="s">
        <v>142</v>
      </c>
      <c r="Z32" s="17"/>
      <c r="AA32" s="22">
        <f>COUNTIF(D32:Y32,"X*")+IF(Y32="x",1,0)</f>
        <v>17</v>
      </c>
    </row>
    <row r="33" spans="1:33" s="18" customFormat="1" ht="36" customHeight="1" x14ac:dyDescent="0.25">
      <c r="A33" s="22">
        <v>27</v>
      </c>
      <c r="B33" s="13" t="s">
        <v>117</v>
      </c>
      <c r="C33" s="14" t="s">
        <v>11</v>
      </c>
      <c r="D33" s="22" t="s">
        <v>142</v>
      </c>
      <c r="E33" s="15" t="s">
        <v>142</v>
      </c>
      <c r="F33" s="22" t="s">
        <v>142</v>
      </c>
      <c r="G33" s="22" t="s">
        <v>142</v>
      </c>
      <c r="H33" s="22" t="s">
        <v>142</v>
      </c>
      <c r="I33" s="16" t="s">
        <v>142</v>
      </c>
      <c r="J33" s="16"/>
      <c r="K33" s="16"/>
      <c r="L33" s="16" t="s">
        <v>142</v>
      </c>
      <c r="M33" s="16" t="s">
        <v>142</v>
      </c>
      <c r="N33" s="16" t="s">
        <v>142</v>
      </c>
      <c r="O33" s="16" t="s">
        <v>142</v>
      </c>
      <c r="P33" s="22"/>
      <c r="Q33" s="22"/>
      <c r="R33" s="22"/>
      <c r="S33" s="22" t="s">
        <v>142</v>
      </c>
      <c r="T33" s="22" t="s">
        <v>142</v>
      </c>
      <c r="U33" s="22" t="s">
        <v>142</v>
      </c>
      <c r="V33" s="22"/>
      <c r="W33" s="22" t="s">
        <v>142</v>
      </c>
      <c r="X33" s="22" t="s">
        <v>142</v>
      </c>
      <c r="Y33" s="22" t="s">
        <v>142</v>
      </c>
      <c r="Z33" s="17"/>
      <c r="AA33" s="22">
        <f>COUNTIF(D33:Y33,"X*")+IF(Y33="x",1,0)</f>
        <v>17</v>
      </c>
    </row>
    <row r="34" spans="1:33" s="18" customFormat="1" ht="36" customHeight="1" x14ac:dyDescent="0.25">
      <c r="A34" s="22">
        <v>28</v>
      </c>
      <c r="B34" s="13" t="s">
        <v>119</v>
      </c>
      <c r="C34" s="14" t="s">
        <v>13</v>
      </c>
      <c r="D34" s="22"/>
      <c r="E34" s="15" t="s">
        <v>142</v>
      </c>
      <c r="F34" s="22" t="s">
        <v>142</v>
      </c>
      <c r="G34" s="22" t="s">
        <v>142</v>
      </c>
      <c r="H34" s="22" t="s">
        <v>142</v>
      </c>
      <c r="I34" s="16" t="s">
        <v>142</v>
      </c>
      <c r="J34" s="16"/>
      <c r="K34" s="16"/>
      <c r="L34" s="16" t="s">
        <v>142</v>
      </c>
      <c r="M34" s="16" t="s">
        <v>142</v>
      </c>
      <c r="N34" s="16" t="s">
        <v>142</v>
      </c>
      <c r="O34" s="16" t="s">
        <v>142</v>
      </c>
      <c r="P34" s="22"/>
      <c r="Q34" s="22"/>
      <c r="R34" s="22" t="s">
        <v>142</v>
      </c>
      <c r="S34" s="22" t="s">
        <v>142</v>
      </c>
      <c r="T34" s="22" t="s">
        <v>142</v>
      </c>
      <c r="U34" s="22" t="s">
        <v>142</v>
      </c>
      <c r="V34" s="22"/>
      <c r="W34" s="22" t="s">
        <v>142</v>
      </c>
      <c r="X34" s="22" t="s">
        <v>142</v>
      </c>
      <c r="Y34" s="22" t="s">
        <v>142</v>
      </c>
      <c r="Z34" s="17"/>
      <c r="AA34" s="22">
        <f>COUNTIF(D34:Y34,"X*")+IF(Y34="x",1,0)</f>
        <v>17</v>
      </c>
    </row>
    <row r="35" spans="1:33" s="18" customFormat="1" ht="36" customHeight="1" x14ac:dyDescent="0.25">
      <c r="A35" s="22">
        <v>29</v>
      </c>
      <c r="B35" s="13" t="s">
        <v>127</v>
      </c>
      <c r="C35" s="14" t="s">
        <v>25</v>
      </c>
      <c r="D35" s="22" t="s">
        <v>142</v>
      </c>
      <c r="E35" s="15" t="s">
        <v>142</v>
      </c>
      <c r="F35" s="22" t="s">
        <v>142</v>
      </c>
      <c r="G35" s="22" t="s">
        <v>142</v>
      </c>
      <c r="H35" s="22" t="s">
        <v>142</v>
      </c>
      <c r="I35" s="16" t="s">
        <v>142</v>
      </c>
      <c r="J35" s="16"/>
      <c r="K35" s="16" t="s">
        <v>142</v>
      </c>
      <c r="L35" s="16" t="s">
        <v>142</v>
      </c>
      <c r="M35" s="16" t="s">
        <v>142</v>
      </c>
      <c r="N35" s="16" t="s">
        <v>142</v>
      </c>
      <c r="O35" s="16" t="s">
        <v>142</v>
      </c>
      <c r="P35" s="22" t="s">
        <v>142</v>
      </c>
      <c r="Q35" s="22"/>
      <c r="R35" s="22" t="s">
        <v>142</v>
      </c>
      <c r="S35" s="22" t="s">
        <v>142</v>
      </c>
      <c r="T35" s="22"/>
      <c r="U35" s="22" t="s">
        <v>142</v>
      </c>
      <c r="V35" s="22" t="s">
        <v>142</v>
      </c>
      <c r="W35" s="22" t="s">
        <v>142</v>
      </c>
      <c r="X35" s="22"/>
      <c r="Y35" s="22"/>
      <c r="Z35" s="17"/>
      <c r="AA35" s="22">
        <f>COUNTIF(D35:Y35,"X*")+IF(Y35="x",1,0)</f>
        <v>17</v>
      </c>
    </row>
    <row r="36" spans="1:33" s="18" customFormat="1" ht="36" customHeight="1" x14ac:dyDescent="0.25">
      <c r="A36" s="22">
        <v>30</v>
      </c>
      <c r="B36" s="13" t="s">
        <v>114</v>
      </c>
      <c r="C36" s="14" t="s">
        <v>9</v>
      </c>
      <c r="D36" s="22" t="s">
        <v>142</v>
      </c>
      <c r="E36" s="15" t="s">
        <v>142</v>
      </c>
      <c r="F36" s="22" t="s">
        <v>142</v>
      </c>
      <c r="G36" s="22" t="s">
        <v>142</v>
      </c>
      <c r="H36" s="22" t="s">
        <v>142</v>
      </c>
      <c r="I36" s="16" t="s">
        <v>142</v>
      </c>
      <c r="J36" s="16"/>
      <c r="K36" s="16"/>
      <c r="L36" s="16" t="s">
        <v>142</v>
      </c>
      <c r="M36" s="16"/>
      <c r="N36" s="16" t="s">
        <v>142</v>
      </c>
      <c r="O36" s="16" t="s">
        <v>142</v>
      </c>
      <c r="P36" s="22" t="s">
        <v>142</v>
      </c>
      <c r="Q36" s="22"/>
      <c r="R36" s="22" t="s">
        <v>142</v>
      </c>
      <c r="S36" s="22" t="s">
        <v>142</v>
      </c>
      <c r="T36" s="22" t="s">
        <v>142</v>
      </c>
      <c r="U36" s="22" t="s">
        <v>142</v>
      </c>
      <c r="V36" s="22"/>
      <c r="W36" s="22" t="s">
        <v>142</v>
      </c>
      <c r="X36" s="22" t="s">
        <v>142</v>
      </c>
      <c r="Y36" s="22" t="s">
        <v>142</v>
      </c>
      <c r="Z36" s="17"/>
      <c r="AA36" s="22">
        <f>COUNTIF(D36:Y36,"X*")+IF(Y36="x",1,0)</f>
        <v>18</v>
      </c>
    </row>
    <row r="37" spans="1:33" s="18" customFormat="1" ht="36" customHeight="1" x14ac:dyDescent="0.25">
      <c r="A37" s="22">
        <v>31</v>
      </c>
      <c r="B37" s="13" t="s">
        <v>101</v>
      </c>
      <c r="C37" s="14" t="s">
        <v>7</v>
      </c>
      <c r="D37" s="22" t="s">
        <v>142</v>
      </c>
      <c r="E37" s="15" t="s">
        <v>142</v>
      </c>
      <c r="F37" s="22" t="s">
        <v>142</v>
      </c>
      <c r="G37" s="22" t="s">
        <v>142</v>
      </c>
      <c r="H37" s="22" t="s">
        <v>142</v>
      </c>
      <c r="I37" s="16" t="s">
        <v>142</v>
      </c>
      <c r="J37" s="16"/>
      <c r="K37" s="16"/>
      <c r="L37" s="16" t="s">
        <v>142</v>
      </c>
      <c r="M37" s="16" t="s">
        <v>142</v>
      </c>
      <c r="N37" s="16" t="s">
        <v>142</v>
      </c>
      <c r="O37" s="16" t="s">
        <v>142</v>
      </c>
      <c r="P37" s="22" t="s">
        <v>142</v>
      </c>
      <c r="Q37" s="22"/>
      <c r="R37" s="22" t="s">
        <v>142</v>
      </c>
      <c r="S37" s="22" t="s">
        <v>142</v>
      </c>
      <c r="T37" s="22"/>
      <c r="U37" s="22" t="s">
        <v>142</v>
      </c>
      <c r="V37" s="22"/>
      <c r="W37" s="22" t="s">
        <v>142</v>
      </c>
      <c r="X37" s="22" t="s">
        <v>142</v>
      </c>
      <c r="Y37" s="22" t="s">
        <v>142</v>
      </c>
      <c r="Z37" s="17"/>
      <c r="AA37" s="22">
        <f>COUNTIF(D37:Y37,"X*")+IF(Y37="x",1,0)</f>
        <v>18</v>
      </c>
    </row>
    <row r="38" spans="1:33" s="18" customFormat="1" ht="36" customHeight="1" x14ac:dyDescent="0.25">
      <c r="A38" s="41" t="s">
        <v>96</v>
      </c>
      <c r="B38" s="41"/>
      <c r="C38" s="41"/>
      <c r="D38" s="20">
        <f t="shared" ref="D38:Y38" si="0">COUNTIF(D7:D37,"X")</f>
        <v>14</v>
      </c>
      <c r="E38" s="20">
        <f t="shared" si="0"/>
        <v>31</v>
      </c>
      <c r="F38" s="20">
        <f t="shared" si="0"/>
        <v>31</v>
      </c>
      <c r="G38" s="20">
        <f t="shared" si="0"/>
        <v>31</v>
      </c>
      <c r="H38" s="20">
        <f t="shared" si="0"/>
        <v>31</v>
      </c>
      <c r="I38" s="20">
        <f t="shared" si="0"/>
        <v>31</v>
      </c>
      <c r="J38" s="20">
        <f t="shared" si="0"/>
        <v>0</v>
      </c>
      <c r="K38" s="20">
        <f t="shared" si="0"/>
        <v>5</v>
      </c>
      <c r="L38" s="20">
        <f t="shared" si="0"/>
        <v>26</v>
      </c>
      <c r="M38" s="20">
        <f t="shared" si="0"/>
        <v>29</v>
      </c>
      <c r="N38" s="20">
        <f t="shared" si="0"/>
        <v>31</v>
      </c>
      <c r="O38" s="20">
        <f t="shared" si="0"/>
        <v>31</v>
      </c>
      <c r="P38" s="20">
        <f t="shared" si="0"/>
        <v>5</v>
      </c>
      <c r="Q38" s="20">
        <f t="shared" si="0"/>
        <v>2</v>
      </c>
      <c r="R38" s="20">
        <f t="shared" si="0"/>
        <v>25</v>
      </c>
      <c r="S38" s="20">
        <f t="shared" si="0"/>
        <v>31</v>
      </c>
      <c r="T38" s="20">
        <f t="shared" si="0"/>
        <v>9</v>
      </c>
      <c r="U38" s="20">
        <f t="shared" si="0"/>
        <v>31</v>
      </c>
      <c r="V38" s="20">
        <f t="shared" si="0"/>
        <v>1</v>
      </c>
      <c r="W38" s="20">
        <f t="shared" si="0"/>
        <v>23</v>
      </c>
      <c r="X38" s="20">
        <f t="shared" si="0"/>
        <v>13</v>
      </c>
      <c r="Y38" s="20">
        <f t="shared" si="0"/>
        <v>12</v>
      </c>
      <c r="Z38" s="20">
        <f>COUNTIF(Z7:Z37,"b")</f>
        <v>5</v>
      </c>
      <c r="AA38" s="20">
        <f>SUM(AA7:AA37)</f>
        <v>455</v>
      </c>
    </row>
    <row r="39" spans="1:33" x14ac:dyDescent="0.25">
      <c r="AB39" s="38"/>
      <c r="AC39" s="38"/>
      <c r="AD39" s="38"/>
      <c r="AE39" s="38"/>
      <c r="AF39" s="38"/>
      <c r="AG39" s="2"/>
    </row>
    <row r="44" spans="1:33" ht="17.25" x14ac:dyDescent="0.3">
      <c r="AB44" s="39"/>
      <c r="AC44" s="39"/>
      <c r="AD44" s="39"/>
      <c r="AE44" s="39"/>
      <c r="AF44" s="39"/>
      <c r="AG44" s="3"/>
    </row>
    <row r="45" spans="1:33" x14ac:dyDescent="0.25">
      <c r="D45" s="34"/>
      <c r="E45" s="34"/>
      <c r="F45" s="21"/>
      <c r="G45" s="21"/>
      <c r="H45" s="21"/>
      <c r="I45" s="21"/>
      <c r="J45" s="23"/>
      <c r="K45" s="23"/>
      <c r="L45" s="23"/>
      <c r="M45" s="23"/>
      <c r="N45" s="21"/>
      <c r="O45" s="21"/>
      <c r="P45" s="21"/>
      <c r="Q45" s="21"/>
      <c r="R45" s="21"/>
      <c r="S45" s="21"/>
      <c r="T45" s="21"/>
      <c r="U45" s="21"/>
      <c r="V45" s="23"/>
      <c r="W45" s="21"/>
      <c r="X45" s="21"/>
      <c r="Y45" s="21"/>
      <c r="Z45" s="21"/>
    </row>
    <row r="46" spans="1:33" x14ac:dyDescent="0.25">
      <c r="D46" s="6"/>
      <c r="E46" s="6"/>
      <c r="F46" s="6"/>
      <c r="G46" s="6"/>
      <c r="H46" s="6"/>
      <c r="I46" s="6"/>
      <c r="J46" s="24"/>
      <c r="K46" s="24"/>
      <c r="L46" s="24"/>
      <c r="M46" s="24"/>
      <c r="N46" s="6"/>
      <c r="O46" s="6"/>
      <c r="P46" s="6"/>
      <c r="Q46" s="6"/>
      <c r="R46" s="6"/>
      <c r="S46" s="6"/>
      <c r="T46" s="6"/>
      <c r="U46" s="6"/>
      <c r="V46" s="24"/>
      <c r="W46" s="6"/>
      <c r="X46" s="6"/>
      <c r="Y46" s="6"/>
      <c r="Z46" s="21"/>
    </row>
    <row r="47" spans="1:33" x14ac:dyDescent="0.25">
      <c r="D47" s="6"/>
      <c r="E47" s="6"/>
      <c r="F47" s="6"/>
      <c r="G47" s="6"/>
      <c r="H47" s="6"/>
      <c r="I47" s="6"/>
      <c r="J47" s="24"/>
      <c r="K47" s="24"/>
      <c r="L47" s="24"/>
      <c r="M47" s="24"/>
      <c r="N47" s="6"/>
      <c r="O47" s="6"/>
      <c r="P47" s="6"/>
      <c r="Q47" s="6"/>
      <c r="R47" s="6"/>
      <c r="S47" s="6"/>
      <c r="T47" s="6"/>
      <c r="U47" s="6"/>
      <c r="V47" s="24"/>
      <c r="W47" s="6"/>
      <c r="X47" s="6"/>
      <c r="Y47" s="6"/>
      <c r="Z47" s="21"/>
    </row>
    <row r="48" spans="1:33" x14ac:dyDescent="0.25">
      <c r="D48" s="6"/>
      <c r="E48" s="6"/>
      <c r="F48" s="6"/>
      <c r="G48" s="6"/>
      <c r="H48" s="6"/>
      <c r="I48" s="6"/>
      <c r="J48" s="24"/>
      <c r="K48" s="24"/>
      <c r="L48" s="24"/>
      <c r="M48" s="24"/>
      <c r="N48" s="6"/>
      <c r="O48" s="6"/>
      <c r="P48" s="6"/>
      <c r="Q48" s="6"/>
      <c r="R48" s="6"/>
      <c r="S48" s="6"/>
      <c r="T48" s="6"/>
      <c r="U48" s="6"/>
      <c r="V48" s="24"/>
      <c r="W48" s="6"/>
      <c r="X48" s="6"/>
      <c r="Y48" s="6"/>
      <c r="Z48" s="21"/>
    </row>
    <row r="49" spans="4:26" x14ac:dyDescent="0.25">
      <c r="D49" s="6"/>
      <c r="E49" s="6"/>
      <c r="F49" s="6"/>
      <c r="G49" s="6"/>
      <c r="H49" s="6"/>
      <c r="I49" s="6"/>
      <c r="J49" s="24"/>
      <c r="K49" s="24"/>
      <c r="L49" s="24"/>
      <c r="M49" s="24"/>
      <c r="N49" s="6"/>
      <c r="O49" s="6"/>
      <c r="P49" s="6"/>
      <c r="Q49" s="6"/>
      <c r="R49" s="6"/>
      <c r="S49" s="6"/>
      <c r="T49" s="6"/>
      <c r="U49" s="6"/>
      <c r="V49" s="24"/>
      <c r="W49" s="6"/>
      <c r="X49" s="6"/>
      <c r="Y49" s="6"/>
      <c r="Z49" s="4"/>
    </row>
    <row r="50" spans="4:26" ht="17.25" x14ac:dyDescent="0.25">
      <c r="D50" s="33"/>
      <c r="E50" s="33"/>
      <c r="F50" s="5"/>
      <c r="G50" s="12"/>
      <c r="H50" s="5"/>
      <c r="I50" s="5"/>
      <c r="J50" s="25"/>
      <c r="K50" s="25"/>
      <c r="L50" s="25"/>
      <c r="M50" s="25"/>
      <c r="N50" s="5"/>
      <c r="O50" s="19"/>
      <c r="P50" s="5"/>
      <c r="Q50" s="12"/>
      <c r="R50" s="5"/>
      <c r="S50" s="5"/>
      <c r="T50" s="12"/>
      <c r="U50" s="12"/>
      <c r="V50" s="25"/>
      <c r="W50" s="12"/>
      <c r="X50" s="12"/>
      <c r="Y50" s="12"/>
      <c r="Z50" s="5"/>
    </row>
  </sheetData>
  <sortState ref="B7:AA37">
    <sortCondition descending="1" ref="Z7:Z37"/>
    <sortCondition ref="AA7:AA37"/>
  </sortState>
  <mergeCells count="13">
    <mergeCell ref="AD39:AF39"/>
    <mergeCell ref="AD44:AF44"/>
    <mergeCell ref="AB44:AC44"/>
    <mergeCell ref="AB39:AC39"/>
    <mergeCell ref="A3:E3"/>
    <mergeCell ref="A5:Z5"/>
    <mergeCell ref="A38:C38"/>
    <mergeCell ref="D50:E50"/>
    <mergeCell ref="D45:E45"/>
    <mergeCell ref="A1:E1"/>
    <mergeCell ref="A2:E2"/>
    <mergeCell ref="F1:Z1"/>
    <mergeCell ref="F2:Z2"/>
  </mergeCells>
  <phoneticPr fontId="2" type="noConversion"/>
  <pageMargins left="0.46" right="0.22" top="0" bottom="0" header="0" footer="0"/>
  <pageSetup paperSize="9" scale="61" orientation="landscape" r:id="rId1"/>
  <headerFooter alignWithMargins="0"/>
  <rowBreaks count="1" manualBreakCount="1">
    <brk id="2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7" t="s">
        <v>60</v>
      </c>
      <c r="B1" s="8" t="s">
        <v>61</v>
      </c>
      <c r="C1" t="s">
        <v>4</v>
      </c>
    </row>
    <row r="2" spans="1:5" ht="16.5" thickBot="1" x14ac:dyDescent="0.25">
      <c r="A2" s="9" t="s">
        <v>60</v>
      </c>
      <c r="B2" s="10" t="s">
        <v>5</v>
      </c>
    </row>
    <row r="3" spans="1:5" ht="16.5" thickBot="1" x14ac:dyDescent="0.25">
      <c r="A3" s="9" t="s">
        <v>62</v>
      </c>
      <c r="B3" s="10" t="s">
        <v>63</v>
      </c>
      <c r="C3" t="s">
        <v>17</v>
      </c>
    </row>
    <row r="4" spans="1:5" ht="16.5" thickBot="1" x14ac:dyDescent="0.25">
      <c r="A4" s="9" t="s">
        <v>64</v>
      </c>
      <c r="B4" s="10" t="s">
        <v>65</v>
      </c>
      <c r="C4" t="s">
        <v>22</v>
      </c>
    </row>
    <row r="5" spans="1:5" ht="16.5" thickBot="1" x14ac:dyDescent="0.25">
      <c r="A5" s="9" t="s">
        <v>62</v>
      </c>
      <c r="B5" s="10" t="s">
        <v>66</v>
      </c>
      <c r="C5" t="s">
        <v>67</v>
      </c>
      <c r="D5" t="s">
        <v>8</v>
      </c>
    </row>
    <row r="6" spans="1:5" ht="16.5" thickBot="1" x14ac:dyDescent="0.25">
      <c r="A6" s="9" t="s">
        <v>62</v>
      </c>
      <c r="B6" s="10" t="s">
        <v>68</v>
      </c>
      <c r="C6" t="s">
        <v>12</v>
      </c>
    </row>
    <row r="7" spans="1:5" ht="16.5" thickBot="1" x14ac:dyDescent="0.25">
      <c r="A7" s="9" t="s">
        <v>69</v>
      </c>
      <c r="B7" s="10" t="s">
        <v>70</v>
      </c>
      <c r="C7" t="s">
        <v>20</v>
      </c>
    </row>
    <row r="8" spans="1:5" ht="16.5" thickBot="1" x14ac:dyDescent="0.25">
      <c r="A8" s="9" t="s">
        <v>60</v>
      </c>
      <c r="B8" s="10" t="s">
        <v>71</v>
      </c>
      <c r="C8" t="s">
        <v>72</v>
      </c>
    </row>
    <row r="9" spans="1:5" ht="16.5" thickBot="1" x14ac:dyDescent="0.25">
      <c r="A9" s="9" t="s">
        <v>60</v>
      </c>
      <c r="B9" s="10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9" t="s">
        <v>75</v>
      </c>
      <c r="B10" s="10" t="s">
        <v>71</v>
      </c>
      <c r="C10" t="s">
        <v>10</v>
      </c>
      <c r="D10" t="s">
        <v>9</v>
      </c>
    </row>
    <row r="11" spans="1:5" ht="16.5" thickBot="1" x14ac:dyDescent="0.25">
      <c r="A11" s="9" t="s">
        <v>76</v>
      </c>
      <c r="B11" s="10" t="s">
        <v>77</v>
      </c>
      <c r="C11" t="s">
        <v>16</v>
      </c>
    </row>
    <row r="12" spans="1:5" ht="16.5" thickBot="1" x14ac:dyDescent="0.25">
      <c r="A12" s="9" t="s">
        <v>60</v>
      </c>
      <c r="B12" s="10" t="s">
        <v>78</v>
      </c>
      <c r="C12" t="s">
        <v>6</v>
      </c>
    </row>
    <row r="13" spans="1:5" ht="16.5" thickBot="1" x14ac:dyDescent="0.25">
      <c r="A13" s="9" t="s">
        <v>60</v>
      </c>
      <c r="B13" s="10" t="s">
        <v>65</v>
      </c>
      <c r="C13" t="s">
        <v>7</v>
      </c>
    </row>
    <row r="14" spans="1:5" ht="16.5" thickBot="1" x14ac:dyDescent="0.25">
      <c r="A14" s="9" t="s">
        <v>60</v>
      </c>
      <c r="B14" s="10" t="s">
        <v>71</v>
      </c>
      <c r="C14" t="s">
        <v>15</v>
      </c>
      <c r="D14" t="s">
        <v>13</v>
      </c>
    </row>
    <row r="15" spans="1:5" ht="16.5" thickBot="1" x14ac:dyDescent="0.25">
      <c r="A15" s="9" t="s">
        <v>60</v>
      </c>
      <c r="B15" s="10" t="s">
        <v>71</v>
      </c>
      <c r="C15" t="s">
        <v>79</v>
      </c>
      <c r="D15" t="s">
        <v>27</v>
      </c>
    </row>
    <row r="16" spans="1:5" ht="16.5" thickBot="1" x14ac:dyDescent="0.25">
      <c r="A16" s="9" t="s">
        <v>80</v>
      </c>
      <c r="B16" s="10" t="s">
        <v>81</v>
      </c>
      <c r="C16" t="s">
        <v>15</v>
      </c>
    </row>
    <row r="17" spans="1:4" ht="16.5" thickBot="1" x14ac:dyDescent="0.25">
      <c r="A17" s="9" t="s">
        <v>82</v>
      </c>
      <c r="B17" s="10" t="s">
        <v>71</v>
      </c>
      <c r="C17" t="s">
        <v>83</v>
      </c>
      <c r="D17" t="s">
        <v>19</v>
      </c>
    </row>
    <row r="18" spans="1:4" ht="16.5" thickBot="1" x14ac:dyDescent="0.25">
      <c r="A18" s="9" t="s">
        <v>62</v>
      </c>
      <c r="B18" s="10" t="s">
        <v>27</v>
      </c>
      <c r="C18" t="s">
        <v>10</v>
      </c>
    </row>
    <row r="19" spans="1:4" ht="16.5" thickBot="1" x14ac:dyDescent="0.25">
      <c r="A19" s="9" t="s">
        <v>60</v>
      </c>
      <c r="B19" s="10" t="s">
        <v>65</v>
      </c>
      <c r="C19" t="s">
        <v>21</v>
      </c>
    </row>
    <row r="20" spans="1:4" ht="16.5" thickBot="1" x14ac:dyDescent="0.25">
      <c r="A20" s="9" t="s">
        <v>60</v>
      </c>
      <c r="B20" s="10" t="s">
        <v>65</v>
      </c>
      <c r="C20" t="s">
        <v>14</v>
      </c>
    </row>
    <row r="21" spans="1:4" ht="16.5" thickBot="1" x14ac:dyDescent="0.25">
      <c r="A21" s="9" t="s">
        <v>84</v>
      </c>
      <c r="B21" s="10" t="s">
        <v>23</v>
      </c>
    </row>
    <row r="22" spans="1:4" ht="16.5" thickBot="1" x14ac:dyDescent="0.25">
      <c r="A22" s="9" t="s">
        <v>80</v>
      </c>
      <c r="B22" s="10" t="s">
        <v>85</v>
      </c>
      <c r="C22" t="s">
        <v>25</v>
      </c>
    </row>
    <row r="23" spans="1:4" ht="16.5" thickBot="1" x14ac:dyDescent="0.25">
      <c r="A23" s="9" t="s">
        <v>86</v>
      </c>
      <c r="B23" s="10" t="s">
        <v>87</v>
      </c>
      <c r="C23" t="s">
        <v>24</v>
      </c>
    </row>
    <row r="24" spans="1:4" ht="16.5" thickBot="1" x14ac:dyDescent="0.25">
      <c r="A24" s="9" t="s">
        <v>88</v>
      </c>
      <c r="B24" s="10" t="s">
        <v>70</v>
      </c>
      <c r="C24" t="s">
        <v>26</v>
      </c>
    </row>
    <row r="25" spans="1:4" ht="16.5" thickBot="1" x14ac:dyDescent="0.25">
      <c r="A25" s="9" t="s">
        <v>89</v>
      </c>
      <c r="B25" s="10" t="s">
        <v>90</v>
      </c>
      <c r="C25" t="s">
        <v>29</v>
      </c>
    </row>
    <row r="26" spans="1:4" ht="16.5" thickBot="1" x14ac:dyDescent="0.25">
      <c r="A26" s="9" t="s">
        <v>27</v>
      </c>
      <c r="B26" s="10" t="s">
        <v>71</v>
      </c>
      <c r="C26" t="s">
        <v>91</v>
      </c>
      <c r="D26" t="s">
        <v>28</v>
      </c>
    </row>
    <row r="27" spans="1:4" ht="16.5" thickBot="1" x14ac:dyDescent="0.25">
      <c r="A27" s="9" t="s">
        <v>60</v>
      </c>
      <c r="B27" s="10" t="s">
        <v>70</v>
      </c>
      <c r="C27" t="s">
        <v>18</v>
      </c>
    </row>
    <row r="28" spans="1:4" ht="16.5" thickBot="1" x14ac:dyDescent="0.25">
      <c r="A28" s="9" t="s">
        <v>92</v>
      </c>
      <c r="B28" s="11" t="s">
        <v>7</v>
      </c>
      <c r="C28" t="s">
        <v>22</v>
      </c>
    </row>
    <row r="29" spans="1:4" ht="16.5" thickBot="1" x14ac:dyDescent="0.25">
      <c r="A29" s="9" t="s">
        <v>60</v>
      </c>
      <c r="B29" s="11" t="s">
        <v>93</v>
      </c>
      <c r="C29" t="s">
        <v>81</v>
      </c>
      <c r="D29" t="s">
        <v>22</v>
      </c>
    </row>
    <row r="30" spans="1:4" ht="16.5" thickBot="1" x14ac:dyDescent="0.25">
      <c r="A30" s="9" t="s">
        <v>64</v>
      </c>
      <c r="B30" s="10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7" t="s">
        <v>30</v>
      </c>
      <c r="B1" s="8"/>
    </row>
    <row r="2" spans="1:2" ht="16.5" thickBot="1" x14ac:dyDescent="0.25">
      <c r="A2" s="9" t="s">
        <v>31</v>
      </c>
      <c r="B2" s="10"/>
    </row>
    <row r="3" spans="1:2" ht="16.5" thickBot="1" x14ac:dyDescent="0.25">
      <c r="A3" s="9" t="s">
        <v>32</v>
      </c>
      <c r="B3" s="10"/>
    </row>
    <row r="4" spans="1:2" ht="16.5" thickBot="1" x14ac:dyDescent="0.25">
      <c r="A4" s="9" t="s">
        <v>33</v>
      </c>
      <c r="B4" s="10"/>
    </row>
    <row r="5" spans="1:2" ht="16.5" thickBot="1" x14ac:dyDescent="0.25">
      <c r="A5" s="9" t="s">
        <v>34</v>
      </c>
      <c r="B5" s="10"/>
    </row>
    <row r="6" spans="1:2" ht="16.5" thickBot="1" x14ac:dyDescent="0.25">
      <c r="A6" s="9" t="s">
        <v>35</v>
      </c>
      <c r="B6" s="10"/>
    </row>
    <row r="7" spans="1:2" ht="16.5" thickBot="1" x14ac:dyDescent="0.25">
      <c r="A7" s="9" t="s">
        <v>36</v>
      </c>
      <c r="B7" s="10"/>
    </row>
    <row r="8" spans="1:2" ht="16.5" thickBot="1" x14ac:dyDescent="0.25">
      <c r="A8" s="9" t="s">
        <v>37</v>
      </c>
      <c r="B8" s="10"/>
    </row>
    <row r="9" spans="1:2" ht="16.5" thickBot="1" x14ac:dyDescent="0.25">
      <c r="A9" s="9" t="s">
        <v>38</v>
      </c>
      <c r="B9" s="10"/>
    </row>
    <row r="10" spans="1:2" ht="16.5" thickBot="1" x14ac:dyDescent="0.25">
      <c r="A10" s="9" t="s">
        <v>39</v>
      </c>
      <c r="B10" s="10"/>
    </row>
    <row r="11" spans="1:2" ht="16.5" thickBot="1" x14ac:dyDescent="0.25">
      <c r="A11" s="9" t="s">
        <v>40</v>
      </c>
      <c r="B11" s="10"/>
    </row>
    <row r="12" spans="1:2" ht="16.5" thickBot="1" x14ac:dyDescent="0.25">
      <c r="A12" s="9" t="s">
        <v>41</v>
      </c>
      <c r="B12" s="10"/>
    </row>
    <row r="13" spans="1:2" ht="16.5" thickBot="1" x14ac:dyDescent="0.25">
      <c r="A13" s="9" t="s">
        <v>42</v>
      </c>
      <c r="B13" s="10"/>
    </row>
    <row r="14" spans="1:2" ht="16.5" thickBot="1" x14ac:dyDescent="0.25">
      <c r="A14" s="9" t="s">
        <v>43</v>
      </c>
      <c r="B14" s="10"/>
    </row>
    <row r="15" spans="1:2" ht="16.5" thickBot="1" x14ac:dyDescent="0.25">
      <c r="A15" s="9" t="s">
        <v>44</v>
      </c>
      <c r="B15" s="10"/>
    </row>
    <row r="16" spans="1:2" ht="16.5" thickBot="1" x14ac:dyDescent="0.25">
      <c r="A16" s="9" t="s">
        <v>45</v>
      </c>
      <c r="B16" s="10"/>
    </row>
    <row r="17" spans="1:2" ht="16.5" thickBot="1" x14ac:dyDescent="0.25">
      <c r="A17" s="9" t="s">
        <v>46</v>
      </c>
      <c r="B17" s="10"/>
    </row>
    <row r="18" spans="1:2" ht="16.5" thickBot="1" x14ac:dyDescent="0.25">
      <c r="A18" s="9" t="s">
        <v>47</v>
      </c>
      <c r="B18" s="10"/>
    </row>
    <row r="19" spans="1:2" ht="16.5" thickBot="1" x14ac:dyDescent="0.25">
      <c r="A19" s="9" t="s">
        <v>48</v>
      </c>
      <c r="B19" s="10"/>
    </row>
    <row r="20" spans="1:2" ht="16.5" thickBot="1" x14ac:dyDescent="0.25">
      <c r="A20" s="9" t="s">
        <v>49</v>
      </c>
      <c r="B20" s="10"/>
    </row>
    <row r="21" spans="1:2" ht="16.5" thickBot="1" x14ac:dyDescent="0.25">
      <c r="A21" s="9" t="s">
        <v>50</v>
      </c>
      <c r="B21" s="10"/>
    </row>
    <row r="22" spans="1:2" ht="16.5" thickBot="1" x14ac:dyDescent="0.25">
      <c r="A22" s="9" t="s">
        <v>51</v>
      </c>
      <c r="B22" s="10"/>
    </row>
    <row r="23" spans="1:2" ht="16.5" thickBot="1" x14ac:dyDescent="0.25">
      <c r="A23" s="9" t="s">
        <v>52</v>
      </c>
      <c r="B23" s="10"/>
    </row>
    <row r="24" spans="1:2" ht="16.5" thickBot="1" x14ac:dyDescent="0.25">
      <c r="A24" s="9" t="s">
        <v>53</v>
      </c>
      <c r="B24" s="10"/>
    </row>
    <row r="25" spans="1:2" ht="16.5" thickBot="1" x14ac:dyDescent="0.25">
      <c r="A25" s="9" t="s">
        <v>54</v>
      </c>
      <c r="B25" s="10"/>
    </row>
    <row r="26" spans="1:2" ht="16.5" thickBot="1" x14ac:dyDescent="0.25">
      <c r="A26" s="9" t="s">
        <v>55</v>
      </c>
      <c r="B26" s="10"/>
    </row>
    <row r="27" spans="1:2" ht="16.5" thickBot="1" x14ac:dyDescent="0.25">
      <c r="A27" s="9" t="s">
        <v>56</v>
      </c>
      <c r="B27" s="10"/>
    </row>
    <row r="28" spans="1:2" ht="16.5" thickBot="1" x14ac:dyDescent="0.25">
      <c r="A28" s="9" t="s">
        <v>57</v>
      </c>
      <c r="B28" s="11"/>
    </row>
    <row r="29" spans="1:2" ht="16.5" thickBot="1" x14ac:dyDescent="0.25">
      <c r="A29" s="9" t="s">
        <v>58</v>
      </c>
      <c r="B29" s="11"/>
    </row>
    <row r="30" spans="1:2" ht="16.5" thickBot="1" x14ac:dyDescent="0.25">
      <c r="A30" s="9" t="s">
        <v>59</v>
      </c>
      <c r="B30" s="10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VuThiThaiLinh</cp:lastModifiedBy>
  <cp:lastPrinted>2017-05-10T15:45:28Z</cp:lastPrinted>
  <dcterms:created xsi:type="dcterms:W3CDTF">2011-11-15T02:34:53Z</dcterms:created>
  <dcterms:modified xsi:type="dcterms:W3CDTF">2017-05-11T06:38:56Z</dcterms:modified>
</cp:coreProperties>
</file>